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2do TRIMESTRE\1_Formatos IFT 2022 - Sector Paraestatal Municipal SCG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5" i="1"/>
  <c r="H11" i="1"/>
  <c r="H10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H14" i="1" s="1"/>
  <c r="E15" i="1"/>
  <c r="E10" i="1"/>
  <c r="E12" i="1" l="1"/>
  <c r="H13" i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C9" i="1" s="1"/>
  <c r="C32" i="1" s="1"/>
  <c r="F9" i="1"/>
  <c r="F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<sst xmlns="http://schemas.openxmlformats.org/spreadsheetml/2006/main" count="37" uniqueCount="27">
  <si>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</si>
  <si>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</si>
  <si>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</si>
  <si>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</si>
  <si>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</si>
  <si>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</si>
  <si>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</si>
  <si>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</si>
  <si>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</si>
  <si>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</si>
  <si>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</si>
  <si>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</si>
  <si>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</si>
  <si>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</si>
  <si>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</si>
  <si>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</si>
  <si>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</si>
  <si>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</si>
  <si>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</si>
  <si>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</si>
  <si>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</si>
  <si>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</si>
  <si>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</si>
  <si>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</si>
  <si>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</si>
  <si>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Pensiones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</si>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</sst>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E15" sqref="E15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77963214</v>
      </c>
      <c r="D9" s="4">
        <f t="shared" ref="D9:H9" si="0">SUM(D10:D12,D15,D16,D19)</f>
        <v>0</v>
      </c>
      <c r="E9" s="14">
        <f t="shared" si="0"/>
        <v>77963214</v>
      </c>
      <c r="F9" s="4">
        <f t="shared" si="0"/>
        <v>38176786.329999998</v>
      </c>
      <c r="G9" s="4">
        <f t="shared" si="0"/>
        <v>35005431.969999999</v>
      </c>
      <c r="H9" s="14">
        <f t="shared" si="0"/>
        <v>39786427.669999994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77963214</v>
      </c>
      <c r="D12" s="6">
        <f t="shared" ref="D12:H12" si="2">SUM(D13:D14)</f>
        <v>0</v>
      </c>
      <c r="E12" s="15">
        <f>E13+E14</f>
        <v>77963214</v>
      </c>
      <c r="F12" s="6">
        <f t="shared" si="2"/>
        <v>38176786.329999998</v>
      </c>
      <c r="G12" s="6">
        <f t="shared" si="2"/>
        <v>35005431.969999999</v>
      </c>
      <c r="H12" s="15">
        <f t="shared" si="2"/>
        <v>39786427.669999994</v>
      </c>
    </row>
    <row r="13" spans="2:9" x14ac:dyDescent="0.25">
      <c r="B13" s="11" t="s">
        <v>16</v>
      </c>
      <c r="C13" s="13">
        <v>24494242.489999998</v>
      </c>
      <c r="D13" s="13">
        <v>0</v>
      </c>
      <c r="E13" s="15">
        <f t="shared" si="1"/>
        <v>24494242.489999998</v>
      </c>
      <c r="F13" s="13">
        <v>11900386.16</v>
      </c>
      <c r="G13" s="13">
        <v>10886177.119999999</v>
      </c>
      <c r="H13" s="15">
        <f>E13-F13</f>
        <v>12593856.329999998</v>
      </c>
    </row>
    <row r="14" spans="2:9" x14ac:dyDescent="0.25">
      <c r="B14" s="11" t="s">
        <v>17</v>
      </c>
      <c r="C14" s="13">
        <v>53468971.509999998</v>
      </c>
      <c r="D14" s="13">
        <v>0</v>
      </c>
      <c r="E14" s="15">
        <f t="shared" si="1"/>
        <v>53468971.509999998</v>
      </c>
      <c r="F14" s="13">
        <v>26276400.170000002</v>
      </c>
      <c r="G14" s="13">
        <v>24119254.850000001</v>
      </c>
      <c r="H14" s="15">
        <f t="shared" ref="H14:H15" si="3">E14-F14</f>
        <v>27192571.339999996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77963214</v>
      </c>
      <c r="D32" s="10">
        <f t="shared" ref="D32:H32" si="10">SUM(D9,D21)</f>
        <v>0</v>
      </c>
      <c r="E32" s="17">
        <f t="shared" si="10"/>
        <v>77963214</v>
      </c>
      <c r="F32" s="10">
        <f t="shared" si="10"/>
        <v>38176786.329999998</v>
      </c>
      <c r="G32" s="10">
        <f t="shared" si="10"/>
        <v>35005431.969999999</v>
      </c>
      <c r="H32" s="17">
        <f t="shared" si="10"/>
        <v>39786427.669999994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2020-01-08T22:31:00Z</cp:lastPrinted>
  <dcterms:created xsi:type="dcterms:W3CDTF">2020-01-08T22:30:53Z</dcterms:created>
  <dcterms:modified xsi:type="dcterms:W3CDTF">2022-07-15T17:20:56Z</dcterms:modified>
</cp:coreProperties>
</file>